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3020" windowHeight="7960" tabRatio="800" activeTab="0"/>
  </bookViews>
  <sheets>
    <sheet name="POST-VIAJE" sheetId="1" r:id="rId1"/>
    <sheet name="Dieta" sheetId="2" r:id="rId2"/>
  </sheets>
  <definedNames/>
  <calcPr fullCalcOnLoad="1"/>
</workbook>
</file>

<file path=xl/sharedStrings.xml><?xml version="1.0" encoding="utf-8"?>
<sst xmlns="http://schemas.openxmlformats.org/spreadsheetml/2006/main" count="203" uniqueCount="161">
  <si>
    <t xml:space="preserve"> </t>
  </si>
  <si>
    <t>Nombre y apellidos</t>
  </si>
  <si>
    <t>D.N.I.:</t>
  </si>
  <si>
    <t>Cuerpo o Escala a que pertenece</t>
  </si>
  <si>
    <t>Cargo:</t>
  </si>
  <si>
    <t>Número de Registro de Personal:</t>
  </si>
  <si>
    <t>ANEXO POST-VIAJE</t>
  </si>
  <si>
    <t>DATOS DEL TITULAR</t>
  </si>
  <si>
    <t>DATOS BANCARIOS</t>
  </si>
  <si>
    <t>ITINERARIOS Y PERMANENCIAS</t>
  </si>
  <si>
    <t>S A L I D A S</t>
  </si>
  <si>
    <t xml:space="preserve">L L E G A D A S </t>
  </si>
  <si>
    <t>Fecha</t>
  </si>
  <si>
    <t>Hora</t>
  </si>
  <si>
    <t>Población</t>
  </si>
  <si>
    <t>IMPORTE DE LAS INDEMNIZACIONES DEVENGADAS</t>
  </si>
  <si>
    <t>GASTOS DEL VIAJE</t>
  </si>
  <si>
    <t>1.</t>
  </si>
  <si>
    <t>De  Madrid  a</t>
  </si>
  <si>
    <t xml:space="preserve">De  </t>
  </si>
  <si>
    <t>a Madrid</t>
  </si>
  <si>
    <t>€</t>
  </si>
  <si>
    <t>2.</t>
  </si>
  <si>
    <t>En Vehículo particular:</t>
  </si>
  <si>
    <t>Marca</t>
  </si>
  <si>
    <t>Matrícula</t>
  </si>
  <si>
    <t>Titular</t>
  </si>
  <si>
    <t>(kms</t>
  </si>
  <si>
    <t>)</t>
  </si>
  <si>
    <t>Total gastos de locomoción</t>
  </si>
  <si>
    <t>Línea regular</t>
  </si>
  <si>
    <t>DIETAS</t>
  </si>
  <si>
    <t>MANUTENCIÓN:</t>
  </si>
  <si>
    <t>ALOJAMIENTO:</t>
  </si>
  <si>
    <t>Total viaje</t>
  </si>
  <si>
    <t xml:space="preserve">  Cantidad anticipada por la Sección de Caja</t>
  </si>
  <si>
    <t>Madrid</t>
  </si>
  <si>
    <t>EL TITULAR DE LA COMISIÓN</t>
  </si>
  <si>
    <t>VºBº</t>
  </si>
  <si>
    <t>A percibir por el interesado</t>
  </si>
  <si>
    <t>CONFORME REALIZACIÓN DE</t>
  </si>
  <si>
    <t>El que suscribe declara, bajo su responsabilidad, la exactitud y veracidad de los datos que se señalan.</t>
  </si>
  <si>
    <t>DOCUMENTACIÓN QUE SE ADJUNTA</t>
  </si>
  <si>
    <t>Manutención</t>
  </si>
  <si>
    <t>*</t>
  </si>
  <si>
    <t xml:space="preserve"> =</t>
  </si>
  <si>
    <t>País</t>
  </si>
  <si>
    <t>Días</t>
  </si>
  <si>
    <t>España</t>
  </si>
  <si>
    <t>Alemania</t>
  </si>
  <si>
    <t>Andorra</t>
  </si>
  <si>
    <t>Angola</t>
  </si>
  <si>
    <t>Arabia Saudita</t>
  </si>
  <si>
    <t>Argelia</t>
  </si>
  <si>
    <t>Argentina</t>
  </si>
  <si>
    <t>Australia</t>
  </si>
  <si>
    <t>Austria</t>
  </si>
  <si>
    <t>Belgica</t>
  </si>
  <si>
    <t>Bolivia</t>
  </si>
  <si>
    <t>Bosnia</t>
  </si>
  <si>
    <t>Brasil</t>
  </si>
  <si>
    <t>Bulgaria</t>
  </si>
  <si>
    <t>Camerun</t>
  </si>
  <si>
    <t>Canada</t>
  </si>
  <si>
    <t>Chile</t>
  </si>
  <si>
    <t>China</t>
  </si>
  <si>
    <t>Colombia</t>
  </si>
  <si>
    <t>Corea</t>
  </si>
  <si>
    <t>Costa de Marfil</t>
  </si>
  <si>
    <t>Costa Rica</t>
  </si>
  <si>
    <t>Croacia</t>
  </si>
  <si>
    <t>Cuba</t>
  </si>
  <si>
    <t>Dinamarca</t>
  </si>
  <si>
    <t>Ecuador</t>
  </si>
  <si>
    <t>Egipto</t>
  </si>
  <si>
    <t>El Salvador</t>
  </si>
  <si>
    <t>Emirato Arabes</t>
  </si>
  <si>
    <t>Eslovaquia</t>
  </si>
  <si>
    <t>EE.UU.</t>
  </si>
  <si>
    <t>Etiopia</t>
  </si>
  <si>
    <t>Filipinas</t>
  </si>
  <si>
    <t>Finlandia</t>
  </si>
  <si>
    <t>Francia</t>
  </si>
  <si>
    <t>Gabon</t>
  </si>
  <si>
    <t>Ghana</t>
  </si>
  <si>
    <t>Grecia</t>
  </si>
  <si>
    <t>Guatemala</t>
  </si>
  <si>
    <t>Guinea Ecuatorial</t>
  </si>
  <si>
    <t>Haiti</t>
  </si>
  <si>
    <t>Honduras</t>
  </si>
  <si>
    <t>Hong Kong</t>
  </si>
  <si>
    <t>Hungria</t>
  </si>
  <si>
    <t>India</t>
  </si>
  <si>
    <t>Indonesia</t>
  </si>
  <si>
    <t>Irak</t>
  </si>
  <si>
    <t>Iran</t>
  </si>
  <si>
    <t>Irlanda</t>
  </si>
  <si>
    <t>Israel</t>
  </si>
  <si>
    <t>Italia</t>
  </si>
  <si>
    <t>Jamaica</t>
  </si>
  <si>
    <t>Japon</t>
  </si>
  <si>
    <t>Jordania</t>
  </si>
  <si>
    <t>Kenia</t>
  </si>
  <si>
    <t>Kuwait</t>
  </si>
  <si>
    <t>Libano</t>
  </si>
  <si>
    <t>Libia</t>
  </si>
  <si>
    <t>Luxemburgo</t>
  </si>
  <si>
    <t>Malasia</t>
  </si>
  <si>
    <t>Malta</t>
  </si>
  <si>
    <t>Marruecos</t>
  </si>
  <si>
    <t>Mauritania</t>
  </si>
  <si>
    <t>Mejico</t>
  </si>
  <si>
    <t>Mozambique</t>
  </si>
  <si>
    <t>Nicaragua</t>
  </si>
  <si>
    <t>Nigeria</t>
  </si>
  <si>
    <t>Noruega</t>
  </si>
  <si>
    <t>Nueva Zelanda</t>
  </si>
  <si>
    <t>Holanda</t>
  </si>
  <si>
    <t>Pakistan</t>
  </si>
  <si>
    <t>Panama</t>
  </si>
  <si>
    <t>Paraguay</t>
  </si>
  <si>
    <t>Peru</t>
  </si>
  <si>
    <t>Polonia</t>
  </si>
  <si>
    <t>Portugal</t>
  </si>
  <si>
    <t>Reino Unido</t>
  </si>
  <si>
    <t>Republica Checa</t>
  </si>
  <si>
    <t>Rumania</t>
  </si>
  <si>
    <t>Rusia</t>
  </si>
  <si>
    <t>Senegal</t>
  </si>
  <si>
    <t>Singapur</t>
  </si>
  <si>
    <t>Siria</t>
  </si>
  <si>
    <t>Sudafrica</t>
  </si>
  <si>
    <t>Suecia</t>
  </si>
  <si>
    <t>Suiza</t>
  </si>
  <si>
    <t>Tailandia</t>
  </si>
  <si>
    <t>Taiwan</t>
  </si>
  <si>
    <t>Tanzania</t>
  </si>
  <si>
    <t>Tunez</t>
  </si>
  <si>
    <t>Turquia</t>
  </si>
  <si>
    <t>Uruguay</t>
  </si>
  <si>
    <t>Venezuela</t>
  </si>
  <si>
    <t>Yemen</t>
  </si>
  <si>
    <t>Serbia</t>
  </si>
  <si>
    <t>Zaire Congo</t>
  </si>
  <si>
    <t>Zimbawe</t>
  </si>
  <si>
    <t>Resto Mundo</t>
  </si>
  <si>
    <t>Republica Dominicana</t>
  </si>
  <si>
    <t>PARKING, PEAJES,etc. ......</t>
  </si>
  <si>
    <t>Fdo.</t>
  </si>
  <si>
    <t>Aporto justificante de repostaje/s efectuado/s durante el trayecto, al ser superior a 400 Km.</t>
  </si>
  <si>
    <t>Grupo según presupuesto UPM</t>
  </si>
  <si>
    <t xml:space="preserve">   Declaración de itinerario, permanencias y cuenta justificativa de las indemnizaciones derivadas de la comisión</t>
  </si>
  <si>
    <t>de Servicio  concedida al  que suscribe por resolución del Rectorado de fecha</t>
  </si>
  <si>
    <t xml:space="preserve">A pagar a  </t>
  </si>
  <si>
    <t xml:space="preserve">  Importe pendiente de reembolsar al interesado</t>
  </si>
  <si>
    <t xml:space="preserve">          LA COMISIÓN ENCOMENDADA</t>
  </si>
  <si>
    <t>EL VICERRECTOR ASUNTOS ECONÓMICOS</t>
  </si>
  <si>
    <t>Fdo. Antonio Hidalgo Nuchera</t>
  </si>
  <si>
    <t xml:space="preserve">Vicerrector Estrategia Académica e </t>
  </si>
  <si>
    <t>Internacionalización</t>
  </si>
  <si>
    <t>Fdo. José Miguel Atienza Riera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</si>
</sst>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m"/>
    <numFmt numFmtId="165" formatCode="d\ &quot;de&quot;\ mmmm\ &quot;de&quot;\ yyyy"/>
    <numFmt numFmtId="166" formatCode="0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dotted"/>
      <bottom style="medium"/>
    </border>
    <border>
      <left/>
      <right/>
      <top/>
      <bottom style="dashDotDot"/>
    </border>
    <border>
      <left/>
      <right/>
      <top style="dotted"/>
      <bottom style="dotted"/>
    </border>
    <border>
      <left/>
      <right/>
      <top style="dotted"/>
      <bottom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Protection="0">
      <alignment horizontal="left" readingOrder="1"/>
    </xf>
    <xf numFmtId="44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" fontId="27" fillId="0" borderId="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4" fontId="27" fillId="0" borderId="0" xfId="0" applyNumberFormat="1" applyFont="1" applyBorder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 readingOrder="1"/>
    </xf>
    <xf numFmtId="0" fontId="23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4" fontId="27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4" fontId="27" fillId="0" borderId="23" xfId="0" applyNumberFormat="1" applyFont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left"/>
    </xf>
    <xf numFmtId="4" fontId="32" fillId="0" borderId="24" xfId="0" applyNumberFormat="1" applyFont="1" applyBorder="1" applyAlignment="1">
      <alignment horizontal="center"/>
    </xf>
    <xf numFmtId="49" fontId="23" fillId="0" borderId="0" xfId="0" applyNumberFormat="1" applyFont="1" applyAlignment="1" applyProtection="1">
      <alignment wrapText="1" readingOrder="1"/>
      <protection locked="0"/>
    </xf>
    <xf numFmtId="0" fontId="23" fillId="0" borderId="0" xfId="0" applyFont="1" applyAlignment="1">
      <alignment wrapText="1" readingOrder="1"/>
    </xf>
    <xf numFmtId="4" fontId="27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left"/>
      <protection locked="0"/>
    </xf>
    <xf numFmtId="0" fontId="28" fillId="0" borderId="23" xfId="0" applyFont="1" applyBorder="1" applyAlignment="1">
      <alignment horizontal="left"/>
    </xf>
    <xf numFmtId="165" fontId="23" fillId="0" borderId="0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Border="1" applyAlignment="1">
      <alignment horizontal="center"/>
    </xf>
    <xf numFmtId="4" fontId="27" fillId="0" borderId="10" xfId="0" applyNumberFormat="1" applyFont="1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right"/>
      <protection locked="0"/>
    </xf>
    <xf numFmtId="0" fontId="27" fillId="0" borderId="23" xfId="0" applyFont="1" applyBorder="1" applyAlignment="1" applyProtection="1">
      <alignment horizontal="left"/>
      <protection locked="0"/>
    </xf>
    <xf numFmtId="0" fontId="27" fillId="0" borderId="23" xfId="0" applyFont="1" applyBorder="1" applyAlignment="1">
      <alignment horizontal="left"/>
    </xf>
    <xf numFmtId="0" fontId="27" fillId="0" borderId="10" xfId="0" applyFont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27" fillId="0" borderId="26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23" xfId="0" applyFont="1" applyBorder="1" applyAlignment="1">
      <alignment horizontal="center"/>
    </xf>
    <xf numFmtId="0" fontId="27" fillId="0" borderId="23" xfId="0" applyFont="1" applyBorder="1" applyAlignment="1" applyProtection="1">
      <alignment horizontal="center"/>
      <protection locked="0"/>
    </xf>
    <xf numFmtId="0" fontId="26" fillId="0" borderId="10" xfId="0" applyFont="1" applyBorder="1" applyAlignment="1">
      <alignment horizontal="center"/>
    </xf>
    <xf numFmtId="0" fontId="27" fillId="0" borderId="23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7" fillId="0" borderId="24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left"/>
    </xf>
    <xf numFmtId="4" fontId="31" fillId="0" borderId="0" xfId="0" applyNumberFormat="1" applyFont="1" applyBorder="1" applyAlignment="1">
      <alignment horizontal="center"/>
    </xf>
    <xf numFmtId="0" fontId="27" fillId="0" borderId="28" xfId="0" applyFont="1" applyBorder="1" applyAlignment="1">
      <alignment horizontal="left" vertical="center"/>
    </xf>
    <xf numFmtId="0" fontId="27" fillId="0" borderId="10" xfId="0" applyFont="1" applyBorder="1" applyAlignment="1" applyProtection="1">
      <alignment horizontal="left"/>
      <protection/>
    </xf>
    <xf numFmtId="164" fontId="28" fillId="0" borderId="11" xfId="0" applyNumberFormat="1" applyFont="1" applyBorder="1" applyAlignment="1">
      <alignment horizontal="center"/>
    </xf>
    <xf numFmtId="166" fontId="28" fillId="0" borderId="11" xfId="0" applyNumberFormat="1" applyFont="1" applyBorder="1" applyAlignment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164" fontId="27" fillId="0" borderId="0" xfId="0" applyNumberFormat="1" applyFont="1" applyBorder="1" applyAlignment="1" applyProtection="1">
      <alignment horizontal="center"/>
      <protection locked="0"/>
    </xf>
    <xf numFmtId="0" fontId="28" fillId="0" borderId="11" xfId="0" applyFont="1" applyBorder="1" applyAlignment="1">
      <alignment horizontal="center"/>
    </xf>
    <xf numFmtId="166" fontId="28" fillId="0" borderId="29" xfId="0" applyNumberFormat="1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166" fontId="28" fillId="0" borderId="0" xfId="0" applyNumberFormat="1" applyFont="1" applyBorder="1" applyAlignment="1" applyProtection="1">
      <alignment horizontal="center"/>
      <protection locked="0"/>
    </xf>
    <xf numFmtId="166" fontId="28" fillId="0" borderId="31" xfId="0" applyNumberFormat="1" applyFont="1" applyBorder="1" applyAlignment="1" applyProtection="1">
      <alignment horizontal="center"/>
      <protection locked="0"/>
    </xf>
    <xf numFmtId="0" fontId="28" fillId="0" borderId="3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6" fontId="28" fillId="0" borderId="28" xfId="0" applyNumberFormat="1" applyFont="1" applyBorder="1" applyAlignment="1" applyProtection="1">
      <alignment horizontal="center"/>
      <protection locked="0"/>
    </xf>
    <xf numFmtId="166" fontId="28" fillId="0" borderId="33" xfId="0" applyNumberFormat="1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left"/>
    </xf>
    <xf numFmtId="0" fontId="23" fillId="0" borderId="10" xfId="0" applyFont="1" applyBorder="1" applyAlignment="1" applyProtection="1">
      <alignment horizontal="center"/>
      <protection locked="0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9" fillId="0" borderId="23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/>
    </xf>
    <xf numFmtId="0" fontId="30" fillId="0" borderId="23" xfId="0" applyFont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4" fontId="23" fillId="0" borderId="11" xfId="0" applyNumberFormat="1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123825</xdr:colOff>
      <xdr:row>7</xdr:row>
      <xdr:rowOff>190500</xdr:rowOff>
    </xdr:to>
    <xdr:pic>
      <xdr:nvPicPr>
        <xdr:cNvPr id="1" name="3 Imagen" descr="logocei.jpg"/>
        <xdr:cNvPicPr preferRelativeResize="1">
          <a:picLocks noChangeAspect="1"/>
        </xdr:cNvPicPr>
      </xdr:nvPicPr>
      <xdr:blipFill>
        <a:blip r:embed="rId1"/>
        <a:srcRect t="15881" b="17059"/>
        <a:stretch>
          <a:fillRect/>
        </a:stretch>
      </xdr:blipFill>
      <xdr:spPr>
        <a:xfrm>
          <a:off x="0" y="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93"/>
  <sheetViews>
    <sheetView showGridLines="0" tabSelected="1" zoomScalePageLayoutView="0" workbookViewId="0" topLeftCell="A1">
      <selection activeCell="C87" sqref="C87:Q87"/>
    </sheetView>
  </sheetViews>
  <sheetFormatPr defaultColWidth="11.421875" defaultRowHeight="12.75"/>
  <cols>
    <col min="1" max="3" width="2.7109375" style="0" customWidth="1"/>
    <col min="4" max="4" width="3.00390625" style="0" customWidth="1"/>
    <col min="5" max="5" width="3.140625" style="0" customWidth="1"/>
    <col min="6" max="14" width="2.7109375" style="0" customWidth="1"/>
    <col min="15" max="15" width="7.00390625" style="0" customWidth="1"/>
    <col min="16" max="16" width="0.13671875" style="0" customWidth="1"/>
    <col min="17" max="27" width="2.7109375" style="0" customWidth="1"/>
    <col min="28" max="28" width="4.7109375" style="0" customWidth="1"/>
    <col min="29" max="29" width="4.8515625" style="0" customWidth="1"/>
    <col min="30" max="31" width="2.7109375" style="0" customWidth="1"/>
    <col min="32" max="32" width="3.00390625" style="0" customWidth="1"/>
    <col min="33" max="33" width="3.7109375" style="0" customWidth="1"/>
    <col min="34" max="35" width="2.7109375" style="0" customWidth="1"/>
    <col min="36" max="36" width="3.8515625" style="0" customWidth="1"/>
  </cols>
  <sheetData>
    <row r="3" ht="12.75">
      <c r="Z3" s="7"/>
    </row>
    <row r="6" spans="30:36" ht="12.75">
      <c r="AD6" s="107" t="s">
        <v>0</v>
      </c>
      <c r="AE6" s="107"/>
      <c r="AF6" s="107"/>
      <c r="AG6" s="107"/>
      <c r="AH6" s="107"/>
      <c r="AI6" s="107"/>
      <c r="AJ6" s="107"/>
    </row>
    <row r="8" spans="1:36" ht="20.25">
      <c r="A8" s="108" t="s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</row>
    <row r="10" spans="1:36" s="1" customFormat="1" ht="14.25">
      <c r="A10" s="95" t="s">
        <v>151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</row>
    <row r="11" spans="1:36" s="1" customFormat="1" ht="14.25">
      <c r="A11" s="95" t="s">
        <v>152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110"/>
      <c r="AD11" s="111"/>
      <c r="AE11" s="111"/>
      <c r="AF11" s="111"/>
      <c r="AG11" s="111"/>
      <c r="AH11" s="111"/>
      <c r="AI11" s="111"/>
      <c r="AJ11" s="8"/>
    </row>
    <row r="12" spans="1:36" s="1" customFormat="1" ht="33" customHeight="1">
      <c r="A12" s="9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 t="s"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24" customHeight="1">
      <c r="A13" s="95" t="s">
        <v>1</v>
      </c>
      <c r="B13" s="95"/>
      <c r="C13" s="95"/>
      <c r="D13" s="95"/>
      <c r="E13" s="95"/>
      <c r="F13" s="95"/>
      <c r="G13" s="95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109" t="s">
        <v>2</v>
      </c>
      <c r="AC13" s="109"/>
      <c r="AD13" s="64"/>
      <c r="AE13" s="64"/>
      <c r="AF13" s="64"/>
      <c r="AG13" s="64"/>
      <c r="AH13" s="64"/>
      <c r="AI13" s="64"/>
      <c r="AJ13" s="64"/>
    </row>
    <row r="14" spans="1:36" ht="15.75" customHeight="1">
      <c r="A14" s="95" t="s">
        <v>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4" t="s">
        <v>4</v>
      </c>
      <c r="AC14" s="104"/>
      <c r="AD14" s="105"/>
      <c r="AE14" s="105"/>
      <c r="AF14" s="105"/>
      <c r="AG14" s="105"/>
      <c r="AH14" s="105"/>
      <c r="AI14" s="105"/>
      <c r="AJ14" s="105"/>
    </row>
    <row r="15" spans="1:36" ht="15.75" customHeight="1">
      <c r="A15" s="95" t="s">
        <v>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104" t="s">
        <v>150</v>
      </c>
      <c r="X15" s="104"/>
      <c r="Y15" s="104"/>
      <c r="Z15" s="104"/>
      <c r="AA15" s="104"/>
      <c r="AB15" s="104"/>
      <c r="AC15" s="104"/>
      <c r="AD15" s="69"/>
      <c r="AE15" s="69"/>
      <c r="AF15" s="69"/>
      <c r="AG15" s="69"/>
      <c r="AH15" s="69"/>
      <c r="AI15" s="69"/>
      <c r="AJ15" s="69"/>
    </row>
    <row r="16" spans="1:36" s="1" customFormat="1" ht="14.25">
      <c r="A16" s="95" t="s">
        <v>8</v>
      </c>
      <c r="B16" s="95"/>
      <c r="C16" s="95"/>
      <c r="D16" s="95"/>
      <c r="E16" s="95"/>
      <c r="F16" s="95"/>
      <c r="G16" s="95"/>
      <c r="H16" s="95"/>
      <c r="I16" s="96" t="s">
        <v>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1" customFormat="1" ht="33" customHeight="1">
      <c r="A17" s="9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1" customFormat="1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s="1" customFormat="1" ht="24.75" customHeight="1">
      <c r="A19" s="97" t="s">
        <v>10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  <c r="S19" s="99" t="s">
        <v>11</v>
      </c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8"/>
    </row>
    <row r="20" spans="1:36" s="3" customFormat="1" ht="24.75" customHeight="1">
      <c r="A20" s="100" t="s">
        <v>14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 t="s">
        <v>12</v>
      </c>
      <c r="L20" s="100"/>
      <c r="M20" s="100"/>
      <c r="N20" s="100"/>
      <c r="O20" s="100"/>
      <c r="P20" s="100" t="s">
        <v>13</v>
      </c>
      <c r="Q20" s="100"/>
      <c r="R20" s="101"/>
      <c r="S20" s="102" t="s">
        <v>14</v>
      </c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 t="s">
        <v>12</v>
      </c>
      <c r="AE20" s="100"/>
      <c r="AF20" s="100"/>
      <c r="AG20" s="100"/>
      <c r="AH20" s="100" t="s">
        <v>13</v>
      </c>
      <c r="AI20" s="100"/>
      <c r="AJ20" s="100"/>
    </row>
    <row r="21" spans="1:36" s="3" customFormat="1" ht="24.7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3"/>
      <c r="L21" s="83"/>
      <c r="M21" s="83"/>
      <c r="N21" s="83"/>
      <c r="O21" s="83"/>
      <c r="P21" s="91"/>
      <c r="Q21" s="91"/>
      <c r="R21" s="92"/>
      <c r="S21" s="93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83"/>
      <c r="AE21" s="83"/>
      <c r="AF21" s="83"/>
      <c r="AG21" s="83"/>
      <c r="AH21" s="91"/>
      <c r="AI21" s="91"/>
      <c r="AJ21" s="91"/>
    </row>
    <row r="22" spans="1:36" s="3" customFormat="1" ht="24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3"/>
      <c r="L22" s="83"/>
      <c r="M22" s="83"/>
      <c r="N22" s="83"/>
      <c r="O22" s="83"/>
      <c r="P22" s="87"/>
      <c r="Q22" s="87"/>
      <c r="R22" s="88"/>
      <c r="S22" s="89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83"/>
      <c r="AE22" s="83"/>
      <c r="AF22" s="83"/>
      <c r="AG22" s="83"/>
      <c r="AH22" s="87"/>
      <c r="AI22" s="87"/>
      <c r="AJ22" s="87"/>
    </row>
    <row r="23" spans="1:36" s="3" customFormat="1" ht="24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0"/>
      <c r="L23" s="80"/>
      <c r="M23" s="80"/>
      <c r="N23" s="80"/>
      <c r="O23" s="80"/>
      <c r="P23" s="81"/>
      <c r="Q23" s="81"/>
      <c r="R23" s="85"/>
      <c r="S23" s="86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0"/>
      <c r="AE23" s="80"/>
      <c r="AF23" s="80"/>
      <c r="AG23" s="80"/>
      <c r="AH23" s="81"/>
      <c r="AI23" s="81"/>
      <c r="AJ23" s="81"/>
    </row>
    <row r="24" spans="1:36" s="5" customFormat="1" ht="30" customHeight="1" thickBot="1">
      <c r="A24" s="78" t="s">
        <v>41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13"/>
      <c r="AH24" s="13"/>
      <c r="AI24" s="13"/>
      <c r="AJ24" s="13"/>
    </row>
    <row r="25" spans="1:36" s="1" customFormat="1" ht="11.25" customHeight="1">
      <c r="A25" s="10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  <c r="AJ25" s="10"/>
    </row>
    <row r="26" spans="1:36" s="1" customFormat="1" ht="14.25">
      <c r="A26" s="10"/>
      <c r="B26" s="17"/>
      <c r="C26" s="18" t="s">
        <v>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  <c r="AJ26" s="10"/>
    </row>
    <row r="27" spans="1:36" s="1" customFormat="1" ht="24.75" customHeight="1">
      <c r="A27" s="10"/>
      <c r="B27" s="17"/>
      <c r="C27" s="19" t="s">
        <v>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10"/>
    </row>
    <row r="28" spans="1:36" s="2" customFormat="1" ht="19.5" customHeight="1">
      <c r="A28" s="22"/>
      <c r="B28" s="23"/>
      <c r="C28" s="24" t="s">
        <v>17</v>
      </c>
      <c r="D28" s="76" t="s">
        <v>30</v>
      </c>
      <c r="E28" s="76"/>
      <c r="F28" s="76"/>
      <c r="G28" s="76"/>
      <c r="H28" s="76"/>
      <c r="I28" s="63" t="s">
        <v>0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24"/>
      <c r="AC28" s="24"/>
      <c r="AD28" s="24"/>
      <c r="AE28" s="24"/>
      <c r="AF28" s="24"/>
      <c r="AG28" s="24"/>
      <c r="AH28" s="24"/>
      <c r="AI28" s="25"/>
      <c r="AJ28" s="22"/>
    </row>
    <row r="29" spans="1:36" s="2" customFormat="1" ht="19.5" customHeight="1">
      <c r="A29" s="22"/>
      <c r="B29" s="23"/>
      <c r="C29" s="24"/>
      <c r="D29" s="48" t="s">
        <v>18</v>
      </c>
      <c r="E29" s="48"/>
      <c r="F29" s="48"/>
      <c r="G29" s="48"/>
      <c r="H29" s="48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24"/>
      <c r="AC29" s="24"/>
      <c r="AD29" s="24"/>
      <c r="AE29" s="24"/>
      <c r="AF29" s="24"/>
      <c r="AG29" s="24" t="s">
        <v>0</v>
      </c>
      <c r="AH29" s="24"/>
      <c r="AI29" s="25"/>
      <c r="AJ29" s="22"/>
    </row>
    <row r="30" spans="1:36" s="2" customFormat="1" ht="19.5" customHeight="1">
      <c r="A30" s="22"/>
      <c r="B30" s="23"/>
      <c r="C30" s="24"/>
      <c r="D30" s="26" t="s">
        <v>19</v>
      </c>
      <c r="E30" s="79">
        <f>I29</f>
        <v>0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3" t="s">
        <v>20</v>
      </c>
      <c r="Z30" s="73"/>
      <c r="AA30" s="73"/>
      <c r="AB30" s="24"/>
      <c r="AC30" s="54"/>
      <c r="AD30" s="54"/>
      <c r="AE30" s="54"/>
      <c r="AF30" s="54"/>
      <c r="AG30" s="54"/>
      <c r="AH30" s="27" t="s">
        <v>21</v>
      </c>
      <c r="AI30" s="25"/>
      <c r="AJ30" s="22"/>
    </row>
    <row r="31" spans="1:36" s="2" customFormat="1" ht="19.5" customHeight="1">
      <c r="A31" s="22"/>
      <c r="B31" s="23"/>
      <c r="C31" s="24"/>
      <c r="D31" s="63" t="s">
        <v>0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24"/>
      <c r="AC31" s="54">
        <v>0</v>
      </c>
      <c r="AD31" s="54"/>
      <c r="AE31" s="54"/>
      <c r="AF31" s="54"/>
      <c r="AG31" s="54"/>
      <c r="AH31" s="27" t="s">
        <v>21</v>
      </c>
      <c r="AI31" s="25"/>
      <c r="AJ31" s="22"/>
    </row>
    <row r="32" spans="1:36" s="2" customFormat="1" ht="16.5" customHeight="1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8"/>
      <c r="AD32" s="28"/>
      <c r="AE32" s="28"/>
      <c r="AF32" s="28"/>
      <c r="AG32" s="28"/>
      <c r="AH32" s="24"/>
      <c r="AI32" s="25"/>
      <c r="AJ32" s="22"/>
    </row>
    <row r="33" spans="1:36" s="2" customFormat="1" ht="19.5" customHeight="1">
      <c r="A33" s="22"/>
      <c r="B33" s="23"/>
      <c r="C33" s="24" t="s">
        <v>22</v>
      </c>
      <c r="D33" s="76" t="s">
        <v>23</v>
      </c>
      <c r="E33" s="76"/>
      <c r="F33" s="76"/>
      <c r="G33" s="76"/>
      <c r="H33" s="76"/>
      <c r="I33" s="76"/>
      <c r="J33" s="76"/>
      <c r="K33" s="76"/>
      <c r="L33" s="24"/>
      <c r="M33" s="24"/>
      <c r="N33" s="24"/>
      <c r="O33" s="24"/>
      <c r="P33" s="24"/>
      <c r="Q33" s="24"/>
      <c r="R33" s="24"/>
      <c r="S33" s="24" t="s">
        <v>0</v>
      </c>
      <c r="T33" s="24"/>
      <c r="U33" s="24"/>
      <c r="V33" s="24"/>
      <c r="W33" s="24"/>
      <c r="X33" s="24"/>
      <c r="Y33" s="24"/>
      <c r="Z33" s="24"/>
      <c r="AA33" s="24"/>
      <c r="AB33" s="24"/>
      <c r="AC33" s="28"/>
      <c r="AD33" s="28"/>
      <c r="AE33" s="28"/>
      <c r="AF33" s="28"/>
      <c r="AG33" s="28"/>
      <c r="AH33" s="24"/>
      <c r="AI33" s="25"/>
      <c r="AJ33" s="22"/>
    </row>
    <row r="34" spans="1:36" s="2" customFormat="1" ht="19.5" customHeight="1">
      <c r="A34" s="22"/>
      <c r="B34" s="23"/>
      <c r="C34" s="24"/>
      <c r="D34" s="48" t="s">
        <v>24</v>
      </c>
      <c r="E34" s="48"/>
      <c r="F34" s="63" t="s">
        <v>0</v>
      </c>
      <c r="G34" s="63"/>
      <c r="H34" s="63"/>
      <c r="I34" s="63"/>
      <c r="J34" s="63"/>
      <c r="K34" s="63"/>
      <c r="L34" s="63"/>
      <c r="M34" s="63"/>
      <c r="N34" s="63"/>
      <c r="O34" s="63"/>
      <c r="P34" s="48" t="s">
        <v>25</v>
      </c>
      <c r="Q34" s="48"/>
      <c r="R34" s="48"/>
      <c r="S34" s="63" t="s">
        <v>0</v>
      </c>
      <c r="T34" s="63"/>
      <c r="U34" s="63"/>
      <c r="V34" s="63"/>
      <c r="W34" s="63"/>
      <c r="X34" s="63"/>
      <c r="Y34" s="63"/>
      <c r="Z34" s="63"/>
      <c r="AA34" s="63"/>
      <c r="AB34" s="24"/>
      <c r="AC34" s="77"/>
      <c r="AD34" s="77"/>
      <c r="AE34" s="77"/>
      <c r="AF34" s="77"/>
      <c r="AG34" s="77"/>
      <c r="AH34" s="77"/>
      <c r="AI34" s="25"/>
      <c r="AJ34" s="22"/>
    </row>
    <row r="35" spans="1:36" s="2" customFormat="1" ht="19.5" customHeight="1">
      <c r="A35" s="22"/>
      <c r="B35" s="23"/>
      <c r="C35" s="24"/>
      <c r="D35" s="48" t="s">
        <v>26</v>
      </c>
      <c r="E35" s="48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24"/>
      <c r="AC35" s="77"/>
      <c r="AD35" s="77"/>
      <c r="AE35" s="77"/>
      <c r="AF35" s="77"/>
      <c r="AG35" s="77"/>
      <c r="AH35" s="77"/>
      <c r="AI35" s="25"/>
      <c r="AJ35" s="22"/>
    </row>
    <row r="36" spans="1:36" s="2" customFormat="1" ht="19.5" customHeight="1">
      <c r="A36" s="22"/>
      <c r="B36" s="23"/>
      <c r="C36" s="24"/>
      <c r="D36" s="48" t="s">
        <v>18</v>
      </c>
      <c r="E36" s="48"/>
      <c r="F36" s="48"/>
      <c r="G36" s="48"/>
      <c r="H36" s="69" t="s">
        <v>0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74" t="s">
        <v>27</v>
      </c>
      <c r="W36" s="74"/>
      <c r="X36" s="69"/>
      <c r="Y36" s="69"/>
      <c r="Z36" s="69"/>
      <c r="AA36" s="69"/>
      <c r="AB36" s="26" t="s">
        <v>28</v>
      </c>
      <c r="AC36" s="77"/>
      <c r="AD36" s="77"/>
      <c r="AE36" s="77"/>
      <c r="AF36" s="77"/>
      <c r="AG36" s="77"/>
      <c r="AH36" s="77"/>
      <c r="AI36" s="25"/>
      <c r="AJ36" s="22"/>
    </row>
    <row r="37" spans="1:36" s="2" customFormat="1" ht="19.5" customHeight="1">
      <c r="A37" s="22"/>
      <c r="B37" s="23"/>
      <c r="C37" s="24"/>
      <c r="D37" s="26" t="s">
        <v>19</v>
      </c>
      <c r="E37" s="72" t="str">
        <f>H36</f>
        <v> </v>
      </c>
      <c r="F37" s="72"/>
      <c r="G37" s="72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29"/>
      <c r="S37" s="73" t="s">
        <v>20</v>
      </c>
      <c r="T37" s="73"/>
      <c r="U37" s="73"/>
      <c r="V37" s="74" t="s">
        <v>27</v>
      </c>
      <c r="W37" s="74"/>
      <c r="X37" s="68"/>
      <c r="Y37" s="68"/>
      <c r="Z37" s="68"/>
      <c r="AA37" s="68"/>
      <c r="AB37" s="26" t="s">
        <v>28</v>
      </c>
      <c r="AC37" s="47">
        <f>ROUND(X37*2*0.19,2)</f>
        <v>0</v>
      </c>
      <c r="AD37" s="47"/>
      <c r="AE37" s="47"/>
      <c r="AF37" s="47"/>
      <c r="AG37" s="47"/>
      <c r="AH37" s="27" t="s">
        <v>21</v>
      </c>
      <c r="AI37" s="25"/>
      <c r="AJ37" s="22"/>
    </row>
    <row r="38" spans="1:36" s="2" customFormat="1" ht="19.5" customHeight="1">
      <c r="A38" s="22"/>
      <c r="B38" s="23"/>
      <c r="C38" s="24"/>
      <c r="D38" s="24"/>
      <c r="E38" s="75" t="s">
        <v>147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49"/>
      <c r="AD38" s="49"/>
      <c r="AE38" s="49"/>
      <c r="AF38" s="49"/>
      <c r="AG38" s="49"/>
      <c r="AH38" s="27" t="s">
        <v>21</v>
      </c>
      <c r="AI38" s="25"/>
      <c r="AJ38" s="22"/>
    </row>
    <row r="39" spans="1:36" s="4" customFormat="1" ht="18.75" customHeight="1">
      <c r="A39" s="2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48" t="s">
        <v>29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24"/>
      <c r="AC39" s="47">
        <f>SUM(AC30:AC38)</f>
        <v>0</v>
      </c>
      <c r="AD39" s="47"/>
      <c r="AE39" s="47"/>
      <c r="AF39" s="47"/>
      <c r="AG39" s="47"/>
      <c r="AH39" s="27" t="s">
        <v>21</v>
      </c>
      <c r="AI39" s="25"/>
      <c r="AJ39" s="24"/>
    </row>
    <row r="40" spans="1:36" s="2" customFormat="1" ht="4.5" customHeight="1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25"/>
      <c r="AJ40" s="22"/>
    </row>
    <row r="41" spans="1:36" s="2" customFormat="1" ht="24.75" customHeight="1" thickBot="1">
      <c r="A41" s="22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3"/>
      <c r="AJ41" s="22"/>
    </row>
    <row r="42" spans="1:36" s="2" customFormat="1" ht="12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s="2" customFormat="1" ht="19.5" customHeight="1">
      <c r="A43" s="22"/>
      <c r="B43" s="22"/>
      <c r="C43" s="34"/>
      <c r="D43" s="22"/>
      <c r="E43" s="35" t="s">
        <v>149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s="2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s="2" customFormat="1" ht="10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s="1" customFormat="1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s="1" customFormat="1" ht="6.7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s="1" customFormat="1" ht="11.25" customHeight="1">
      <c r="A48" s="10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  <c r="AJ48" s="10"/>
    </row>
    <row r="49" spans="1:36" s="1" customFormat="1" ht="14.25">
      <c r="A49" s="10"/>
      <c r="B49" s="17"/>
      <c r="C49" s="18" t="s">
        <v>31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1"/>
      <c r="AJ49" s="10"/>
    </row>
    <row r="50" spans="1:36" s="2" customFormat="1" ht="18" customHeight="1">
      <c r="A50" s="22"/>
      <c r="B50" s="23"/>
      <c r="C50" s="48" t="s">
        <v>32</v>
      </c>
      <c r="D50" s="48"/>
      <c r="E50" s="48"/>
      <c r="F50" s="48"/>
      <c r="G50" s="48"/>
      <c r="H50" s="36"/>
      <c r="I50" s="70" t="s">
        <v>46</v>
      </c>
      <c r="J50" s="70"/>
      <c r="K50" s="70"/>
      <c r="L50" s="70"/>
      <c r="M50" s="36"/>
      <c r="N50" s="70" t="s">
        <v>47</v>
      </c>
      <c r="O50" s="70"/>
      <c r="P50" s="36"/>
      <c r="Q50" s="70" t="s">
        <v>43</v>
      </c>
      <c r="R50" s="70"/>
      <c r="S50" s="70"/>
      <c r="T50" s="70"/>
      <c r="U50" s="70"/>
      <c r="V50" s="70"/>
      <c r="W50" s="70"/>
      <c r="X50" s="37"/>
      <c r="Y50" s="37"/>
      <c r="Z50" s="37"/>
      <c r="AA50" s="37"/>
      <c r="AB50" s="24"/>
      <c r="AC50" s="24"/>
      <c r="AD50" s="24"/>
      <c r="AE50" s="24"/>
      <c r="AF50" s="24"/>
      <c r="AG50" s="24"/>
      <c r="AH50" s="24"/>
      <c r="AI50" s="25"/>
      <c r="AJ50" s="22"/>
    </row>
    <row r="51" spans="1:36" s="2" customFormat="1" ht="18" customHeight="1">
      <c r="A51" s="22"/>
      <c r="B51" s="23"/>
      <c r="C51" s="27"/>
      <c r="D51" s="36"/>
      <c r="E51" s="64"/>
      <c r="F51" s="64"/>
      <c r="G51" s="64"/>
      <c r="H51" s="64"/>
      <c r="I51" s="64"/>
      <c r="J51" s="64"/>
      <c r="K51" s="64"/>
      <c r="L51" s="64"/>
      <c r="M51" s="65"/>
      <c r="N51" s="66"/>
      <c r="O51" s="67"/>
      <c r="P51" s="68" t="s">
        <v>44</v>
      </c>
      <c r="Q51" s="68"/>
      <c r="R51" s="66"/>
      <c r="S51" s="69"/>
      <c r="T51" s="69"/>
      <c r="U51" s="69"/>
      <c r="V51" s="67"/>
      <c r="W51" s="36"/>
      <c r="X51" s="37" t="s">
        <v>45</v>
      </c>
      <c r="Y51" s="71">
        <f>ROUND(N51*R51,2)</f>
        <v>0</v>
      </c>
      <c r="Z51" s="71"/>
      <c r="AA51" s="71"/>
      <c r="AB51" s="24"/>
      <c r="AC51" s="24"/>
      <c r="AD51" s="24"/>
      <c r="AE51" s="24"/>
      <c r="AF51" s="24"/>
      <c r="AG51" s="24"/>
      <c r="AH51" s="24"/>
      <c r="AI51" s="25"/>
      <c r="AJ51" s="22"/>
    </row>
    <row r="52" spans="1:36" s="2" customFormat="1" ht="18" customHeight="1">
      <c r="A52" s="22"/>
      <c r="B52" s="23"/>
      <c r="C52" s="24"/>
      <c r="D52" s="36"/>
      <c r="E52" s="64"/>
      <c r="F52" s="64"/>
      <c r="G52" s="64"/>
      <c r="H52" s="64"/>
      <c r="I52" s="64"/>
      <c r="J52" s="64"/>
      <c r="K52" s="64"/>
      <c r="L52" s="64"/>
      <c r="M52" s="65"/>
      <c r="N52" s="66">
        <v>0</v>
      </c>
      <c r="O52" s="67"/>
      <c r="P52" s="68" t="s">
        <v>44</v>
      </c>
      <c r="Q52" s="68"/>
      <c r="R52" s="66" t="s">
        <v>0</v>
      </c>
      <c r="S52" s="69" t="e">
        <v>#N/A</v>
      </c>
      <c r="T52" s="69" t="e">
        <v>#N/A</v>
      </c>
      <c r="U52" s="69" t="e">
        <v>#N/A</v>
      </c>
      <c r="V52" s="67" t="e">
        <v>#N/A</v>
      </c>
      <c r="W52" s="36"/>
      <c r="X52" s="37" t="s">
        <v>45</v>
      </c>
      <c r="Y52" s="69" t="s">
        <v>0</v>
      </c>
      <c r="Z52" s="69"/>
      <c r="AA52" s="69"/>
      <c r="AB52" s="24"/>
      <c r="AC52" s="24"/>
      <c r="AD52" s="24"/>
      <c r="AE52" s="24"/>
      <c r="AF52" s="24"/>
      <c r="AG52" s="24"/>
      <c r="AH52" s="24"/>
      <c r="AI52" s="25"/>
      <c r="AJ52" s="22"/>
    </row>
    <row r="53" spans="1:36" s="2" customFormat="1" ht="18" customHeight="1">
      <c r="A53" s="22"/>
      <c r="B53" s="23"/>
      <c r="C53" s="24"/>
      <c r="D53" s="37"/>
      <c r="E53" s="64"/>
      <c r="F53" s="64"/>
      <c r="G53" s="64"/>
      <c r="H53" s="64"/>
      <c r="I53" s="64"/>
      <c r="J53" s="64"/>
      <c r="K53" s="64"/>
      <c r="L53" s="64"/>
      <c r="M53" s="65"/>
      <c r="N53" s="66"/>
      <c r="O53" s="67"/>
      <c r="P53" s="68" t="s">
        <v>44</v>
      </c>
      <c r="Q53" s="68"/>
      <c r="R53" s="66"/>
      <c r="S53" s="69"/>
      <c r="T53" s="69"/>
      <c r="U53" s="69"/>
      <c r="V53" s="67"/>
      <c r="W53" s="36"/>
      <c r="X53" s="37" t="s">
        <v>45</v>
      </c>
      <c r="Y53" s="69">
        <f>ROUND(N53*R53,2)</f>
        <v>0</v>
      </c>
      <c r="Z53" s="69"/>
      <c r="AA53" s="69"/>
      <c r="AB53" s="24"/>
      <c r="AC53" s="47">
        <f>SUM(Y51:AA53)</f>
        <v>0</v>
      </c>
      <c r="AD53" s="47"/>
      <c r="AE53" s="47"/>
      <c r="AF53" s="47"/>
      <c r="AG53" s="47"/>
      <c r="AH53" s="27" t="s">
        <v>21</v>
      </c>
      <c r="AI53" s="25"/>
      <c r="AJ53" s="22"/>
    </row>
    <row r="54" spans="1:36" s="2" customFormat="1" ht="19.5" customHeight="1">
      <c r="A54" s="22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38"/>
      <c r="AD54" s="38"/>
      <c r="AE54" s="38"/>
      <c r="AF54" s="38"/>
      <c r="AG54" s="38"/>
      <c r="AH54" s="27"/>
      <c r="AI54" s="25"/>
      <c r="AJ54" s="22"/>
    </row>
    <row r="55" spans="1:36" s="2" customFormat="1" ht="18" customHeight="1">
      <c r="A55" s="22"/>
      <c r="B55" s="23"/>
      <c r="C55" s="48" t="s">
        <v>33</v>
      </c>
      <c r="D55" s="48"/>
      <c r="E55" s="48"/>
      <c r="F55" s="48"/>
      <c r="G55" s="48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24"/>
      <c r="AC55" s="38"/>
      <c r="AD55" s="38"/>
      <c r="AE55" s="38"/>
      <c r="AF55" s="38"/>
      <c r="AG55" s="38"/>
      <c r="AH55" s="27"/>
      <c r="AI55" s="25"/>
      <c r="AJ55" s="22"/>
    </row>
    <row r="56" spans="1:36" s="2" customFormat="1" ht="18" customHeight="1">
      <c r="A56" s="22"/>
      <c r="B56" s="23"/>
      <c r="C56" s="24"/>
      <c r="D56" s="63" t="s">
        <v>0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24"/>
      <c r="AC56" s="38"/>
      <c r="AD56" s="38"/>
      <c r="AE56" s="38"/>
      <c r="AF56" s="38"/>
      <c r="AG56" s="38"/>
      <c r="AH56" s="27"/>
      <c r="AI56" s="25"/>
      <c r="AJ56" s="22"/>
    </row>
    <row r="57" spans="1:36" s="2" customFormat="1" ht="18" customHeight="1">
      <c r="A57" s="22"/>
      <c r="B57" s="23"/>
      <c r="C57" s="24"/>
      <c r="D57" s="61" t="s">
        <v>0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24"/>
      <c r="AC57" s="38"/>
      <c r="AD57" s="38"/>
      <c r="AE57" s="38"/>
      <c r="AF57" s="38"/>
      <c r="AG57" s="38"/>
      <c r="AH57" s="27"/>
      <c r="AI57" s="25"/>
      <c r="AJ57" s="22"/>
    </row>
    <row r="58" spans="1:36" s="2" customFormat="1" ht="18" customHeight="1">
      <c r="A58" s="22"/>
      <c r="B58" s="23"/>
      <c r="C58" s="24"/>
      <c r="D58" s="62" t="s">
        <v>0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24"/>
      <c r="AC58" s="54"/>
      <c r="AD58" s="54"/>
      <c r="AE58" s="54"/>
      <c r="AF58" s="54"/>
      <c r="AG58" s="54"/>
      <c r="AH58" s="27" t="s">
        <v>21</v>
      </c>
      <c r="AI58" s="25"/>
      <c r="AJ58" s="22"/>
    </row>
    <row r="59" spans="1:36" s="2" customFormat="1" ht="8.25" customHeight="1" thickBot="1">
      <c r="A59" s="2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39" t="s">
        <v>0</v>
      </c>
      <c r="AD59" s="39"/>
      <c r="AE59" s="39"/>
      <c r="AF59" s="39"/>
      <c r="AG59" s="39"/>
      <c r="AH59" s="40"/>
      <c r="AI59" s="25"/>
      <c r="AJ59" s="22"/>
    </row>
    <row r="60" spans="1:36" s="2" customFormat="1" ht="18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46" t="s">
        <v>34</v>
      </c>
      <c r="S60" s="46"/>
      <c r="T60" s="46"/>
      <c r="U60" s="46"/>
      <c r="V60" s="41"/>
      <c r="W60" s="41"/>
      <c r="X60" s="41"/>
      <c r="Y60" s="41"/>
      <c r="Z60" s="41"/>
      <c r="AA60" s="41"/>
      <c r="AB60" s="24"/>
      <c r="AC60" s="47">
        <f>+AC39+AC53+AC58</f>
        <v>0</v>
      </c>
      <c r="AD60" s="47"/>
      <c r="AE60" s="47"/>
      <c r="AF60" s="47"/>
      <c r="AG60" s="47"/>
      <c r="AH60" s="27" t="s">
        <v>21</v>
      </c>
      <c r="AI60" s="25"/>
      <c r="AJ60" s="22"/>
    </row>
    <row r="61" spans="1:36" s="2" customFormat="1" ht="18" customHeight="1">
      <c r="A61" s="22"/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48" t="s">
        <v>39</v>
      </c>
      <c r="S61" s="48"/>
      <c r="T61" s="48"/>
      <c r="U61" s="48"/>
      <c r="V61" s="48"/>
      <c r="W61" s="48"/>
      <c r="X61" s="48"/>
      <c r="Y61" s="48"/>
      <c r="Z61" s="48"/>
      <c r="AA61" s="48"/>
      <c r="AB61" s="24"/>
      <c r="AC61" s="54">
        <f>AC60-AC62</f>
        <v>0</v>
      </c>
      <c r="AD61" s="54"/>
      <c r="AE61" s="54"/>
      <c r="AF61" s="54"/>
      <c r="AG61" s="54"/>
      <c r="AH61" s="27" t="s">
        <v>21</v>
      </c>
      <c r="AI61" s="25"/>
      <c r="AJ61" s="22"/>
    </row>
    <row r="62" spans="1:36" s="2" customFormat="1" ht="18" customHeight="1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48" t="s">
        <v>153</v>
      </c>
      <c r="S62" s="48"/>
      <c r="T62" s="48"/>
      <c r="U62" s="48"/>
      <c r="V62" s="48"/>
      <c r="W62" s="48"/>
      <c r="X62" s="48"/>
      <c r="Y62" s="48"/>
      <c r="Z62" s="48"/>
      <c r="AA62" s="48"/>
      <c r="AB62" s="24"/>
      <c r="AC62" s="49"/>
      <c r="AD62" s="49"/>
      <c r="AE62" s="49"/>
      <c r="AF62" s="49"/>
      <c r="AG62" s="49"/>
      <c r="AH62" s="27" t="s">
        <v>21</v>
      </c>
      <c r="AI62" s="25"/>
      <c r="AJ62" s="22"/>
    </row>
    <row r="63" spans="1:36" s="2" customFormat="1" ht="18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50" t="s">
        <v>153</v>
      </c>
      <c r="S63" s="50"/>
      <c r="T63" s="50"/>
      <c r="U63" s="50"/>
      <c r="V63" s="50"/>
      <c r="W63" s="50"/>
      <c r="X63" s="50"/>
      <c r="Y63" s="50"/>
      <c r="Z63" s="50"/>
      <c r="AA63" s="50"/>
      <c r="AB63" s="24"/>
      <c r="AC63" s="54">
        <v>0</v>
      </c>
      <c r="AD63" s="54"/>
      <c r="AE63" s="54"/>
      <c r="AF63" s="54"/>
      <c r="AG63" s="54"/>
      <c r="AH63" s="27" t="s">
        <v>21</v>
      </c>
      <c r="AI63" s="25"/>
      <c r="AJ63" s="22"/>
    </row>
    <row r="64" spans="1:36" s="2" customFormat="1" ht="18" customHeight="1">
      <c r="A64" s="2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42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51" t="s">
        <v>0</v>
      </c>
      <c r="AD64" s="51"/>
      <c r="AE64" s="51"/>
      <c r="AF64" s="51"/>
      <c r="AG64" s="51"/>
      <c r="AH64" s="27"/>
      <c r="AI64" s="25"/>
      <c r="AJ64" s="22"/>
    </row>
    <row r="65" spans="1:36" s="2" customFormat="1" ht="18" customHeight="1">
      <c r="A65" s="22"/>
      <c r="B65" s="23"/>
      <c r="C65" s="24"/>
      <c r="D65" s="48" t="s">
        <v>35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59">
        <v>0</v>
      </c>
      <c r="S65" s="59"/>
      <c r="T65" s="59"/>
      <c r="U65" s="59"/>
      <c r="V65" s="59"/>
      <c r="W65" s="24" t="s">
        <v>21</v>
      </c>
      <c r="X65" s="24"/>
      <c r="Y65" s="24"/>
      <c r="Z65" s="24"/>
      <c r="AA65" s="24"/>
      <c r="AB65" s="24"/>
      <c r="AC65" s="38"/>
      <c r="AD65" s="38"/>
      <c r="AE65" s="38"/>
      <c r="AF65" s="38"/>
      <c r="AG65" s="38"/>
      <c r="AH65" s="27"/>
      <c r="AI65" s="25"/>
      <c r="AJ65" s="22"/>
    </row>
    <row r="66" spans="1:36" s="2" customFormat="1" ht="18" customHeight="1">
      <c r="A66" s="22"/>
      <c r="B66" s="23"/>
      <c r="C66" s="24"/>
      <c r="D66" s="48" t="s">
        <v>154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60">
        <v>0</v>
      </c>
      <c r="Q66" s="60"/>
      <c r="R66" s="60"/>
      <c r="S66" s="60"/>
      <c r="T66" s="60"/>
      <c r="U66" s="60"/>
      <c r="V66" s="60"/>
      <c r="W66" s="24" t="s">
        <v>21</v>
      </c>
      <c r="X66" s="24"/>
      <c r="Y66" s="24"/>
      <c r="Z66" s="24"/>
      <c r="AA66" s="24"/>
      <c r="AB66" s="24"/>
      <c r="AC66" s="38"/>
      <c r="AD66" s="38"/>
      <c r="AE66" s="38"/>
      <c r="AF66" s="38"/>
      <c r="AG66" s="38"/>
      <c r="AH66" s="27"/>
      <c r="AI66" s="25"/>
      <c r="AJ66" s="22"/>
    </row>
    <row r="67" spans="1:36" s="2" customFormat="1" ht="35.25" customHeight="1">
      <c r="A67" s="22"/>
      <c r="B67" s="23"/>
      <c r="C67" s="24"/>
      <c r="D67" s="48" t="s">
        <v>42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55" t="s">
        <v>0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25"/>
      <c r="AJ67" s="22"/>
    </row>
    <row r="68" spans="1:36" s="2" customFormat="1" ht="18" customHeight="1">
      <c r="A68" s="22"/>
      <c r="B68" s="23"/>
      <c r="C68" s="2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25"/>
      <c r="AJ68" s="22"/>
    </row>
    <row r="69" spans="1:36" s="2" customFormat="1" ht="18" customHeight="1">
      <c r="A69" s="22"/>
      <c r="B69" s="23"/>
      <c r="C69" s="2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25"/>
      <c r="AJ69" s="22"/>
    </row>
    <row r="70" spans="1:36" s="2" customFormat="1" ht="24.75" customHeight="1" thickBot="1">
      <c r="A70" s="22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3"/>
      <c r="AJ70" s="22"/>
    </row>
    <row r="71" spans="1:36" s="2" customFormat="1" ht="19.5" customHeight="1">
      <c r="A71" s="22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22"/>
    </row>
    <row r="72" spans="1:36" ht="14.25">
      <c r="A72" s="22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45" t="s">
        <v>36</v>
      </c>
      <c r="T72" s="45"/>
      <c r="U72" s="45"/>
      <c r="V72" s="57">
        <f ca="1">TODAY()</f>
        <v>42782</v>
      </c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8"/>
      <c r="AI72" s="58"/>
      <c r="AJ72" s="22"/>
    </row>
    <row r="73" spans="1:36" ht="14.25">
      <c r="A73" s="2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2"/>
    </row>
    <row r="74" spans="1:36" ht="14.25">
      <c r="A74" s="22"/>
      <c r="B74" s="10"/>
      <c r="C74" s="45" t="s">
        <v>40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10"/>
      <c r="S74" s="10"/>
      <c r="T74" s="10"/>
      <c r="U74" s="10"/>
      <c r="V74" s="45" t="s">
        <v>37</v>
      </c>
      <c r="W74" s="45"/>
      <c r="X74" s="45"/>
      <c r="Y74" s="45"/>
      <c r="Z74" s="45"/>
      <c r="AA74" s="45"/>
      <c r="AB74" s="45"/>
      <c r="AC74" s="45"/>
      <c r="AD74" s="45"/>
      <c r="AE74" s="45"/>
      <c r="AF74" s="10"/>
      <c r="AG74" s="10"/>
      <c r="AH74" s="10"/>
      <c r="AI74" s="10"/>
      <c r="AJ74" s="22"/>
    </row>
    <row r="75" spans="1:36" ht="14.25">
      <c r="A75" s="22"/>
      <c r="B75" s="45" t="s">
        <v>155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22"/>
    </row>
    <row r="76" spans="1:36" ht="14.25">
      <c r="A76" s="22"/>
      <c r="B76" s="10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22"/>
    </row>
    <row r="77" spans="1:36" ht="14.25">
      <c r="A77" s="22"/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22"/>
    </row>
    <row r="78" spans="1:36" ht="14.25">
      <c r="A78" s="22"/>
      <c r="B78" s="10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22"/>
    </row>
    <row r="79" spans="1:36" ht="14.25">
      <c r="A79" s="22"/>
      <c r="B79" s="10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22"/>
    </row>
    <row r="80" spans="1:36" ht="14.25">
      <c r="A80" s="22"/>
      <c r="B80" s="10"/>
      <c r="C80" s="43"/>
      <c r="D80" s="43"/>
      <c r="E80" s="45" t="s">
        <v>160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3"/>
      <c r="Q80" s="43"/>
      <c r="R80" s="10"/>
      <c r="S80" s="10"/>
      <c r="T80" s="10"/>
      <c r="U80" s="10"/>
      <c r="V80" s="10"/>
      <c r="W80" s="10" t="s">
        <v>148</v>
      </c>
      <c r="X80" s="10"/>
      <c r="Y80" s="106"/>
      <c r="Z80" s="106"/>
      <c r="AA80" s="106"/>
      <c r="AB80" s="106"/>
      <c r="AC80" s="106"/>
      <c r="AD80" s="106"/>
      <c r="AE80" s="106"/>
      <c r="AF80" s="106"/>
      <c r="AG80" s="10"/>
      <c r="AH80" s="10"/>
      <c r="AI80" s="10"/>
      <c r="AJ80" s="22"/>
    </row>
    <row r="81" spans="1:36" ht="14.25">
      <c r="A81" s="22"/>
      <c r="B81" s="10"/>
      <c r="C81" s="43"/>
      <c r="D81" s="45" t="s">
        <v>158</v>
      </c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22"/>
    </row>
    <row r="82" spans="1:36" ht="14.25">
      <c r="A82" s="22"/>
      <c r="B82" s="10"/>
      <c r="C82" s="43"/>
      <c r="D82" s="43"/>
      <c r="E82" s="45" t="s">
        <v>159</v>
      </c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3"/>
      <c r="Q82" s="43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22"/>
    </row>
    <row r="83" spans="1:36" ht="14.25">
      <c r="A83" s="22"/>
      <c r="B83" s="10"/>
      <c r="C83" s="43"/>
      <c r="D83" s="43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3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22"/>
    </row>
    <row r="84" spans="1:36" ht="14.25">
      <c r="A84" s="22"/>
      <c r="B84" s="10"/>
      <c r="C84" s="43"/>
      <c r="D84" s="43"/>
      <c r="E84" s="44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3"/>
      <c r="Q84" s="43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22"/>
    </row>
    <row r="85" spans="1:36" ht="14.25">
      <c r="A85" s="2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22"/>
    </row>
    <row r="86" spans="1:36" ht="14.25">
      <c r="A86" s="22"/>
      <c r="B86" s="10"/>
      <c r="C86" s="45" t="s">
        <v>38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22"/>
    </row>
    <row r="87" spans="1:36" ht="14.25">
      <c r="A87" s="22"/>
      <c r="B87" s="10"/>
      <c r="C87" s="45" t="s">
        <v>156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22"/>
    </row>
    <row r="88" spans="1:36" ht="14.25">
      <c r="A88" s="22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22"/>
    </row>
    <row r="89" spans="1:36" ht="14.25">
      <c r="A89" s="22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22"/>
    </row>
    <row r="90" spans="1:36" ht="14.25">
      <c r="A90" s="2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10"/>
      <c r="AJ90" s="22"/>
    </row>
    <row r="91" spans="1:36" ht="14.25">
      <c r="A91" s="2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10"/>
      <c r="AJ91" s="22"/>
    </row>
    <row r="92" spans="1:36" ht="14.25">
      <c r="A92" s="2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10"/>
      <c r="AJ92" s="22"/>
    </row>
    <row r="93" spans="1:36" ht="14.25">
      <c r="A93" s="22"/>
      <c r="B93" s="10"/>
      <c r="C93" s="10"/>
      <c r="D93" s="10"/>
      <c r="E93" s="45" t="s">
        <v>157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10"/>
      <c r="Q93" s="10"/>
      <c r="R93" s="10"/>
      <c r="S93" s="10"/>
      <c r="T93" s="10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10"/>
      <c r="AJ93" s="22"/>
    </row>
  </sheetData>
  <sheetProtection/>
  <mergeCells count="139">
    <mergeCell ref="Y80:AF80"/>
    <mergeCell ref="AD6:AJ6"/>
    <mergeCell ref="A8:AJ8"/>
    <mergeCell ref="A10:AJ10"/>
    <mergeCell ref="A13:G13"/>
    <mergeCell ref="H13:AA13"/>
    <mergeCell ref="AB13:AC13"/>
    <mergeCell ref="AD13:AJ13"/>
    <mergeCell ref="A11:AB11"/>
    <mergeCell ref="AC11:AI11"/>
    <mergeCell ref="A14:L14"/>
    <mergeCell ref="M14:AA14"/>
    <mergeCell ref="AB14:AC14"/>
    <mergeCell ref="AD14:AJ14"/>
    <mergeCell ref="A15:L15"/>
    <mergeCell ref="M15:V15"/>
    <mergeCell ref="W15:AC15"/>
    <mergeCell ref="AD15:AJ15"/>
    <mergeCell ref="A16:H16"/>
    <mergeCell ref="I16:AA16"/>
    <mergeCell ref="A19:R19"/>
    <mergeCell ref="S19:AJ19"/>
    <mergeCell ref="A20:J20"/>
    <mergeCell ref="K20:O20"/>
    <mergeCell ref="P20:R20"/>
    <mergeCell ref="S20:AC20"/>
    <mergeCell ref="AD20:AG20"/>
    <mergeCell ref="AH20:AJ20"/>
    <mergeCell ref="AD22:AG22"/>
    <mergeCell ref="AH22:AJ22"/>
    <mergeCell ref="A21:J21"/>
    <mergeCell ref="K21:O21"/>
    <mergeCell ref="P21:R21"/>
    <mergeCell ref="S21:AC21"/>
    <mergeCell ref="AD21:AG21"/>
    <mergeCell ref="AH21:AJ21"/>
    <mergeCell ref="AD23:AG23"/>
    <mergeCell ref="AH23:AJ23"/>
    <mergeCell ref="A22:J22"/>
    <mergeCell ref="K22:O22"/>
    <mergeCell ref="A23:J23"/>
    <mergeCell ref="K23:O23"/>
    <mergeCell ref="P23:R23"/>
    <mergeCell ref="S23:AC23"/>
    <mergeCell ref="P22:R22"/>
    <mergeCell ref="S22:AC22"/>
    <mergeCell ref="A24:AF24"/>
    <mergeCell ref="D28:H28"/>
    <mergeCell ref="I28:AA28"/>
    <mergeCell ref="D29:H29"/>
    <mergeCell ref="I29:AA29"/>
    <mergeCell ref="E30:X30"/>
    <mergeCell ref="Y30:AA30"/>
    <mergeCell ref="AC30:AG30"/>
    <mergeCell ref="D31:AA31"/>
    <mergeCell ref="AC31:AG31"/>
    <mergeCell ref="D33:K33"/>
    <mergeCell ref="D34:E34"/>
    <mergeCell ref="F34:O34"/>
    <mergeCell ref="P34:R34"/>
    <mergeCell ref="S34:AA34"/>
    <mergeCell ref="AC34:AH36"/>
    <mergeCell ref="D35:E35"/>
    <mergeCell ref="F35:AA35"/>
    <mergeCell ref="D36:G36"/>
    <mergeCell ref="H36:U36"/>
    <mergeCell ref="V36:W36"/>
    <mergeCell ref="X36:AA36"/>
    <mergeCell ref="AC37:AG37"/>
    <mergeCell ref="AC38:AG38"/>
    <mergeCell ref="N39:AA39"/>
    <mergeCell ref="AC39:AG39"/>
    <mergeCell ref="E37:Q37"/>
    <mergeCell ref="S37:U37"/>
    <mergeCell ref="V37:W37"/>
    <mergeCell ref="X37:AA37"/>
    <mergeCell ref="E38:AB38"/>
    <mergeCell ref="C50:G50"/>
    <mergeCell ref="I50:L50"/>
    <mergeCell ref="N50:O50"/>
    <mergeCell ref="Q50:W50"/>
    <mergeCell ref="Y51:AA51"/>
    <mergeCell ref="E52:M52"/>
    <mergeCell ref="N52:O52"/>
    <mergeCell ref="P52:Q52"/>
    <mergeCell ref="R52:V52"/>
    <mergeCell ref="Y52:AA52"/>
    <mergeCell ref="E51:M51"/>
    <mergeCell ref="N51:O51"/>
    <mergeCell ref="P51:Q51"/>
    <mergeCell ref="R51:V51"/>
    <mergeCell ref="Y53:AA53"/>
    <mergeCell ref="AC53:AG53"/>
    <mergeCell ref="D57:AA57"/>
    <mergeCell ref="D58:AA58"/>
    <mergeCell ref="AC58:AG58"/>
    <mergeCell ref="C55:G55"/>
    <mergeCell ref="H55:AA55"/>
    <mergeCell ref="E53:M53"/>
    <mergeCell ref="N53:O53"/>
    <mergeCell ref="P53:Q53"/>
    <mergeCell ref="R53:V53"/>
    <mergeCell ref="D56:AA56"/>
    <mergeCell ref="D65:Q65"/>
    <mergeCell ref="R65:V65"/>
    <mergeCell ref="D66:O66"/>
    <mergeCell ref="P66:V66"/>
    <mergeCell ref="D67:O67"/>
    <mergeCell ref="P67:AH67"/>
    <mergeCell ref="AC61:AG61"/>
    <mergeCell ref="AC63:AG63"/>
    <mergeCell ref="U90:AH90"/>
    <mergeCell ref="U91:AH91"/>
    <mergeCell ref="D68:AH68"/>
    <mergeCell ref="D69:AH69"/>
    <mergeCell ref="S72:U72"/>
    <mergeCell ref="V72:AG72"/>
    <mergeCell ref="AH72:AI72"/>
    <mergeCell ref="V74:AE74"/>
    <mergeCell ref="U92:AH92"/>
    <mergeCell ref="E93:O93"/>
    <mergeCell ref="U93:AH93"/>
    <mergeCell ref="AC64:AG64"/>
    <mergeCell ref="C76:Q76"/>
    <mergeCell ref="B75:P75"/>
    <mergeCell ref="C86:Q86"/>
    <mergeCell ref="C87:Q87"/>
    <mergeCell ref="E83:P83"/>
    <mergeCell ref="F84:O84"/>
    <mergeCell ref="C74:Q74"/>
    <mergeCell ref="E82:O82"/>
    <mergeCell ref="E80:O80"/>
    <mergeCell ref="D81:Q81"/>
    <mergeCell ref="R60:U60"/>
    <mergeCell ref="AC60:AG60"/>
    <mergeCell ref="R62:AA62"/>
    <mergeCell ref="AC62:AG62"/>
    <mergeCell ref="R63:AA63"/>
    <mergeCell ref="R61:AA61"/>
  </mergeCells>
  <printOptions/>
  <pageMargins left="0.1968503937007874" right="0.2362204724409449" top="0.5511811023622047" bottom="0.2362204724409449" header="0" footer="0"/>
  <pageSetup horizontalDpi="600" verticalDpi="600" orientation="portrait" paperSize="9" scale="95" r:id="rId2"/>
  <headerFooter alignWithMargins="0">
    <oddFooter>&amp;CAEPOSTV9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">
      <selection activeCell="A99" sqref="A99"/>
    </sheetView>
  </sheetViews>
  <sheetFormatPr defaultColWidth="11.421875" defaultRowHeight="12.75"/>
  <cols>
    <col min="1" max="1" width="20.140625" style="0" customWidth="1"/>
    <col min="2" max="2" width="14.57421875" style="6" customWidth="1"/>
  </cols>
  <sheetData>
    <row r="1" spans="1:2" ht="12">
      <c r="A1" t="s">
        <v>48</v>
      </c>
      <c r="B1" s="6">
        <v>37.4</v>
      </c>
    </row>
    <row r="2" spans="1:2" ht="12">
      <c r="A2" t="s">
        <v>49</v>
      </c>
      <c r="B2" s="6">
        <v>59.5</v>
      </c>
    </row>
    <row r="3" spans="1:2" ht="12">
      <c r="A3" t="s">
        <v>50</v>
      </c>
      <c r="B3" s="6">
        <v>37.86</v>
      </c>
    </row>
    <row r="4" spans="1:2" ht="12">
      <c r="A4" t="s">
        <v>51</v>
      </c>
      <c r="B4" s="6">
        <v>59.5</v>
      </c>
    </row>
    <row r="5" spans="1:2" ht="12">
      <c r="A5" t="s">
        <v>52</v>
      </c>
      <c r="B5" s="6">
        <v>54.09</v>
      </c>
    </row>
    <row r="6" spans="1:2" ht="12">
      <c r="A6" t="s">
        <v>53</v>
      </c>
      <c r="B6" s="6">
        <v>44.47</v>
      </c>
    </row>
    <row r="7" spans="1:2" ht="12">
      <c r="A7" t="s">
        <v>54</v>
      </c>
      <c r="B7" s="6">
        <v>55.29</v>
      </c>
    </row>
    <row r="8" spans="1:2" ht="12">
      <c r="A8" t="s">
        <v>55</v>
      </c>
      <c r="B8" s="6">
        <v>51.09</v>
      </c>
    </row>
    <row r="9" spans="1:2" ht="12">
      <c r="A9" t="s">
        <v>56</v>
      </c>
      <c r="B9" s="6">
        <v>58.9</v>
      </c>
    </row>
    <row r="10" spans="1:2" ht="12">
      <c r="A10" t="s">
        <v>57</v>
      </c>
      <c r="B10" s="6">
        <v>82.94</v>
      </c>
    </row>
    <row r="11" spans="1:2" ht="12">
      <c r="A11" t="s">
        <v>58</v>
      </c>
      <c r="B11" s="6">
        <v>36.66</v>
      </c>
    </row>
    <row r="12" spans="1:2" ht="12">
      <c r="A12" t="s">
        <v>59</v>
      </c>
      <c r="B12" s="6">
        <v>49.88</v>
      </c>
    </row>
    <row r="13" spans="1:2" ht="12">
      <c r="A13" t="s">
        <v>60</v>
      </c>
      <c r="B13" s="6">
        <v>79.33</v>
      </c>
    </row>
    <row r="14" spans="1:2" ht="12">
      <c r="A14" t="s">
        <v>61</v>
      </c>
      <c r="B14" s="6">
        <v>37.86</v>
      </c>
    </row>
    <row r="15" spans="1:2" ht="12">
      <c r="A15" t="s">
        <v>62</v>
      </c>
      <c r="B15" s="6">
        <v>48.68</v>
      </c>
    </row>
    <row r="16" spans="1:2" ht="12">
      <c r="A16" t="s">
        <v>63</v>
      </c>
      <c r="B16" s="6">
        <v>51.69</v>
      </c>
    </row>
    <row r="17" spans="1:2" ht="12">
      <c r="A17" t="s">
        <v>64</v>
      </c>
      <c r="B17" s="6">
        <v>50.49</v>
      </c>
    </row>
    <row r="18" spans="1:2" ht="12">
      <c r="A18" t="s">
        <v>65</v>
      </c>
      <c r="B18" s="6">
        <v>46.28</v>
      </c>
    </row>
    <row r="19" spans="1:2" ht="12">
      <c r="A19" t="s">
        <v>66</v>
      </c>
      <c r="B19" s="6">
        <v>78.13</v>
      </c>
    </row>
    <row r="20" spans="1:2" ht="12">
      <c r="A20" t="s">
        <v>67</v>
      </c>
      <c r="B20" s="6">
        <v>55.29</v>
      </c>
    </row>
    <row r="21" spans="1:2" ht="12">
      <c r="A21" t="s">
        <v>68</v>
      </c>
      <c r="B21" s="6">
        <v>49.28</v>
      </c>
    </row>
    <row r="22" spans="1:2" ht="12">
      <c r="A22" t="s">
        <v>69</v>
      </c>
      <c r="B22" s="6">
        <v>44.47</v>
      </c>
    </row>
    <row r="23" spans="1:2" ht="12">
      <c r="A23" t="s">
        <v>70</v>
      </c>
      <c r="B23" s="6">
        <v>49.88</v>
      </c>
    </row>
    <row r="24" spans="1:2" ht="12">
      <c r="A24" t="s">
        <v>71</v>
      </c>
      <c r="B24" s="6">
        <v>33.06</v>
      </c>
    </row>
    <row r="25" spans="1:2" ht="12">
      <c r="A25" t="s">
        <v>72</v>
      </c>
      <c r="B25" s="6">
        <v>64.91</v>
      </c>
    </row>
    <row r="26" spans="1:2" ht="12">
      <c r="A26" t="s">
        <v>146</v>
      </c>
      <c r="B26" s="6">
        <v>36.66</v>
      </c>
    </row>
    <row r="27" spans="1:2" ht="12">
      <c r="A27" t="s">
        <v>73</v>
      </c>
      <c r="B27" s="6">
        <v>43.27</v>
      </c>
    </row>
    <row r="28" spans="1:2" ht="12">
      <c r="A28" t="s">
        <v>74</v>
      </c>
      <c r="B28" s="6">
        <v>39.07</v>
      </c>
    </row>
    <row r="29" spans="1:2" ht="12">
      <c r="A29" t="s">
        <v>75</v>
      </c>
      <c r="B29" s="6">
        <v>43.27</v>
      </c>
    </row>
    <row r="30" spans="1:2" ht="12">
      <c r="A30" t="s">
        <v>76</v>
      </c>
      <c r="B30" s="6">
        <v>56.5</v>
      </c>
    </row>
    <row r="31" spans="1:2" ht="12">
      <c r="A31" t="s">
        <v>77</v>
      </c>
      <c r="B31" s="6">
        <v>43.27</v>
      </c>
    </row>
    <row r="32" spans="1:2" ht="12">
      <c r="A32" t="s">
        <v>78</v>
      </c>
      <c r="B32" s="6">
        <v>69.72</v>
      </c>
    </row>
    <row r="33" spans="1:2" ht="12">
      <c r="A33" t="s">
        <v>79</v>
      </c>
      <c r="B33" s="6">
        <v>37.86</v>
      </c>
    </row>
    <row r="34" spans="1:2" ht="12">
      <c r="A34" t="s">
        <v>80</v>
      </c>
      <c r="B34" s="6">
        <v>39.67</v>
      </c>
    </row>
    <row r="35" spans="1:2" ht="12">
      <c r="A35" t="s">
        <v>81</v>
      </c>
      <c r="B35" s="6">
        <v>65.51</v>
      </c>
    </row>
    <row r="36" spans="1:2" ht="12">
      <c r="A36" t="s">
        <v>82</v>
      </c>
      <c r="B36" s="6">
        <v>65.51</v>
      </c>
    </row>
    <row r="37" spans="1:2" ht="12">
      <c r="A37" t="s">
        <v>83</v>
      </c>
      <c r="B37" s="6">
        <v>52.89</v>
      </c>
    </row>
    <row r="38" spans="1:2" ht="12">
      <c r="A38" t="s">
        <v>84</v>
      </c>
      <c r="B38" s="6">
        <v>37.26</v>
      </c>
    </row>
    <row r="39" spans="1:2" ht="12">
      <c r="A39" t="s">
        <v>85</v>
      </c>
      <c r="B39" s="6">
        <v>39.07</v>
      </c>
    </row>
    <row r="40" spans="1:2" ht="12">
      <c r="A40" t="s">
        <v>86</v>
      </c>
      <c r="B40" s="6">
        <v>42.67</v>
      </c>
    </row>
    <row r="41" spans="1:2" ht="12">
      <c r="A41" t="s">
        <v>87</v>
      </c>
      <c r="B41" s="6">
        <v>50.49</v>
      </c>
    </row>
    <row r="42" spans="1:2" ht="12">
      <c r="A42" t="s">
        <v>88</v>
      </c>
      <c r="B42" s="6">
        <v>37.86</v>
      </c>
    </row>
    <row r="43" spans="1:2" ht="12">
      <c r="A43" t="s">
        <v>89</v>
      </c>
      <c r="B43" s="6">
        <v>42.07</v>
      </c>
    </row>
    <row r="44" spans="1:2" ht="12">
      <c r="A44" t="s">
        <v>90</v>
      </c>
      <c r="B44" s="6">
        <v>51.69</v>
      </c>
    </row>
    <row r="45" spans="1:2" ht="12">
      <c r="A45" t="s">
        <v>91</v>
      </c>
      <c r="B45" s="6">
        <v>46.28</v>
      </c>
    </row>
    <row r="46" spans="1:2" ht="12">
      <c r="A46" t="s">
        <v>92</v>
      </c>
      <c r="B46" s="6">
        <v>38.46</v>
      </c>
    </row>
    <row r="47" spans="1:2" ht="12">
      <c r="A47" t="s">
        <v>93</v>
      </c>
      <c r="B47" s="6">
        <v>42.67</v>
      </c>
    </row>
    <row r="48" spans="1:2" ht="12">
      <c r="A48" t="s">
        <v>94</v>
      </c>
      <c r="B48" s="6">
        <v>39.07</v>
      </c>
    </row>
    <row r="49" spans="1:2" ht="12">
      <c r="A49" t="s">
        <v>95</v>
      </c>
      <c r="B49" s="6">
        <v>44.47</v>
      </c>
    </row>
    <row r="50" spans="1:2" ht="12">
      <c r="A50" t="s">
        <v>96</v>
      </c>
      <c r="B50" s="6">
        <v>48.08</v>
      </c>
    </row>
    <row r="51" spans="1:2" ht="12">
      <c r="A51" t="s">
        <v>97</v>
      </c>
      <c r="B51" s="6">
        <v>56.5</v>
      </c>
    </row>
    <row r="52" spans="1:2" ht="12">
      <c r="A52" t="s">
        <v>98</v>
      </c>
      <c r="B52" s="6">
        <v>63.11</v>
      </c>
    </row>
    <row r="53" spans="1:2" ht="12">
      <c r="A53" t="s">
        <v>99</v>
      </c>
      <c r="B53" s="6">
        <v>46.28</v>
      </c>
    </row>
    <row r="54" spans="1:2" ht="12">
      <c r="A54" t="s">
        <v>100</v>
      </c>
      <c r="B54" s="6">
        <v>96.76</v>
      </c>
    </row>
    <row r="55" spans="1:2" ht="12">
      <c r="A55" t="s">
        <v>101</v>
      </c>
      <c r="B55" s="6">
        <v>42.67</v>
      </c>
    </row>
    <row r="56" spans="1:2" ht="12">
      <c r="A56" t="s">
        <v>102</v>
      </c>
      <c r="B56" s="6">
        <v>39.67</v>
      </c>
    </row>
    <row r="57" spans="1:2" ht="12">
      <c r="A57" t="s">
        <v>103</v>
      </c>
      <c r="B57" s="6">
        <v>44.47</v>
      </c>
    </row>
    <row r="58" spans="1:2" ht="12">
      <c r="A58" t="s">
        <v>104</v>
      </c>
      <c r="B58" s="6">
        <v>34.86</v>
      </c>
    </row>
    <row r="59" spans="1:2" ht="12">
      <c r="A59" t="s">
        <v>105</v>
      </c>
      <c r="B59" s="6">
        <v>54.69</v>
      </c>
    </row>
    <row r="60" spans="1:2" ht="12">
      <c r="A60" t="s">
        <v>106</v>
      </c>
      <c r="B60" s="6">
        <v>55.89</v>
      </c>
    </row>
    <row r="61" spans="1:2" ht="12">
      <c r="A61" t="s">
        <v>107</v>
      </c>
      <c r="B61" s="6">
        <v>34.26</v>
      </c>
    </row>
    <row r="62" spans="1:2" ht="12">
      <c r="A62" t="s">
        <v>108</v>
      </c>
      <c r="B62" s="6">
        <v>31.85</v>
      </c>
    </row>
    <row r="63" spans="1:2" ht="12">
      <c r="A63" t="s">
        <v>109</v>
      </c>
      <c r="B63" s="6">
        <v>39.67</v>
      </c>
    </row>
    <row r="64" spans="1:2" ht="12">
      <c r="A64" t="s">
        <v>110</v>
      </c>
      <c r="B64" s="6">
        <v>39.07</v>
      </c>
    </row>
    <row r="65" spans="1:2" ht="12">
      <c r="A65" t="s">
        <v>111</v>
      </c>
      <c r="B65" s="6">
        <v>43.27</v>
      </c>
    </row>
    <row r="66" spans="1:2" ht="12">
      <c r="A66" t="s">
        <v>112</v>
      </c>
      <c r="B66" s="6">
        <v>42.67</v>
      </c>
    </row>
    <row r="67" spans="1:2" ht="12">
      <c r="A67" t="s">
        <v>113</v>
      </c>
      <c r="B67" s="6">
        <v>52.89</v>
      </c>
    </row>
    <row r="68" spans="1:2" ht="12">
      <c r="A68" t="s">
        <v>114</v>
      </c>
      <c r="B68" s="6">
        <v>46.88</v>
      </c>
    </row>
    <row r="69" spans="1:2" ht="12">
      <c r="A69" t="s">
        <v>115</v>
      </c>
      <c r="B69" s="6">
        <v>80.54</v>
      </c>
    </row>
    <row r="70" spans="1:2" ht="12">
      <c r="A70" t="s">
        <v>116</v>
      </c>
      <c r="B70" s="6">
        <v>40.27</v>
      </c>
    </row>
    <row r="71" spans="1:2" ht="12">
      <c r="A71" t="s">
        <v>117</v>
      </c>
      <c r="B71" s="6">
        <v>64.31</v>
      </c>
    </row>
    <row r="72" spans="1:2" ht="12">
      <c r="A72" t="s">
        <v>118</v>
      </c>
      <c r="B72" s="6">
        <v>37.26</v>
      </c>
    </row>
    <row r="73" spans="1:2" ht="12">
      <c r="A73" t="s">
        <v>119</v>
      </c>
      <c r="B73" s="6">
        <v>36.66</v>
      </c>
    </row>
    <row r="74" spans="1:2" ht="12">
      <c r="A74" t="s">
        <v>120</v>
      </c>
      <c r="B74" s="6">
        <v>33.06</v>
      </c>
    </row>
    <row r="75" spans="1:2" ht="12">
      <c r="A75" t="s">
        <v>121</v>
      </c>
      <c r="B75" s="6">
        <v>43.27</v>
      </c>
    </row>
    <row r="76" spans="1:2" ht="12">
      <c r="A76" t="s">
        <v>122</v>
      </c>
      <c r="B76" s="6">
        <v>42.67</v>
      </c>
    </row>
    <row r="77" spans="1:2" ht="12">
      <c r="A77" t="s">
        <v>123</v>
      </c>
      <c r="B77" s="6">
        <v>43.87</v>
      </c>
    </row>
    <row r="78" spans="1:2" ht="12">
      <c r="A78" t="s">
        <v>124</v>
      </c>
      <c r="B78" s="6">
        <v>82.94</v>
      </c>
    </row>
    <row r="79" spans="1:2" ht="12">
      <c r="A79" t="s">
        <v>125</v>
      </c>
      <c r="B79" s="6">
        <v>43.27</v>
      </c>
    </row>
    <row r="80" spans="1:2" ht="12">
      <c r="A80" t="s">
        <v>126</v>
      </c>
      <c r="B80" s="6">
        <v>38.46</v>
      </c>
    </row>
    <row r="81" spans="1:2" ht="12">
      <c r="A81" t="s">
        <v>127</v>
      </c>
      <c r="B81" s="6">
        <v>73.32</v>
      </c>
    </row>
    <row r="82" spans="1:2" ht="12">
      <c r="A82" t="s">
        <v>128</v>
      </c>
      <c r="B82" s="6">
        <v>45.08</v>
      </c>
    </row>
    <row r="83" spans="1:2" ht="12">
      <c r="A83" t="s">
        <v>129</v>
      </c>
      <c r="B83" s="6">
        <v>48.08</v>
      </c>
    </row>
    <row r="84" spans="1:2" ht="12">
      <c r="A84" t="s">
        <v>130</v>
      </c>
      <c r="B84" s="6">
        <v>46.28</v>
      </c>
    </row>
    <row r="85" spans="1:2" ht="12">
      <c r="A85" t="s">
        <v>131</v>
      </c>
      <c r="B85" s="6">
        <v>48.08</v>
      </c>
    </row>
    <row r="86" spans="1:2" ht="12">
      <c r="A86" t="s">
        <v>132</v>
      </c>
      <c r="B86" s="6">
        <v>75.13</v>
      </c>
    </row>
    <row r="87" spans="1:2" ht="12">
      <c r="A87" t="s">
        <v>133</v>
      </c>
      <c r="B87" s="6">
        <v>61.3</v>
      </c>
    </row>
    <row r="88" spans="1:2" ht="12">
      <c r="A88" t="s">
        <v>134</v>
      </c>
      <c r="B88" s="6">
        <v>39.07</v>
      </c>
    </row>
    <row r="89" spans="1:2" ht="12">
      <c r="A89" t="s">
        <v>135</v>
      </c>
      <c r="B89" s="6">
        <v>48.68</v>
      </c>
    </row>
    <row r="90" spans="1:2" ht="12">
      <c r="A90" t="s">
        <v>136</v>
      </c>
      <c r="B90" s="6">
        <v>30.05</v>
      </c>
    </row>
    <row r="91" spans="1:2" ht="12">
      <c r="A91" t="s">
        <v>137</v>
      </c>
      <c r="B91" s="6">
        <v>46.28</v>
      </c>
    </row>
    <row r="92" spans="1:2" ht="12">
      <c r="A92" t="s">
        <v>138</v>
      </c>
      <c r="B92" s="6">
        <v>39.07</v>
      </c>
    </row>
    <row r="93" spans="1:2" ht="12">
      <c r="A93" t="s">
        <v>139</v>
      </c>
      <c r="B93" s="6">
        <v>41.47</v>
      </c>
    </row>
    <row r="94" spans="1:2" ht="12">
      <c r="A94" t="s">
        <v>140</v>
      </c>
      <c r="B94" s="6">
        <v>36.06</v>
      </c>
    </row>
    <row r="95" spans="1:2" ht="12">
      <c r="A95" t="s">
        <v>141</v>
      </c>
      <c r="B95" s="6">
        <v>43.27</v>
      </c>
    </row>
    <row r="96" spans="1:2" ht="12">
      <c r="A96" t="s">
        <v>142</v>
      </c>
      <c r="B96" s="6">
        <v>49.88</v>
      </c>
    </row>
    <row r="97" spans="1:2" ht="12">
      <c r="A97" t="s">
        <v>143</v>
      </c>
      <c r="B97" s="6">
        <v>54.09</v>
      </c>
    </row>
    <row r="98" spans="1:2" ht="12">
      <c r="A98" t="s">
        <v>144</v>
      </c>
      <c r="B98" s="6">
        <v>39.07</v>
      </c>
    </row>
    <row r="99" spans="1:2" ht="12">
      <c r="A99" t="s">
        <v>145</v>
      </c>
      <c r="B99" s="6">
        <v>40.87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mariabelen.caballero</cp:lastModifiedBy>
  <cp:lastPrinted>2016-07-28T07:57:36Z</cp:lastPrinted>
  <dcterms:created xsi:type="dcterms:W3CDTF">2004-06-22T09:26:16Z</dcterms:created>
  <dcterms:modified xsi:type="dcterms:W3CDTF">2017-02-16T15:06:27Z</dcterms:modified>
  <cp:category/>
  <cp:version/>
  <cp:contentType/>
  <cp:contentStatus/>
</cp:coreProperties>
</file>